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<sst xmlns="http://schemas.openxmlformats.org/spreadsheetml/2006/main" count="47" uniqueCount="47">
  <si>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</si>
  <si>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QBF031</t>
  </si>
  <si>
    <t xml:space="preserve">U</t>
  </si>
  <si>
    <t xml:space="preserve">Trobada de coberta plana transitable, ventilada amb bonera. Impermeabilització amb làmines de poliolefines.</t>
  </si>
  <si>
    <r>
      <rPr>
        <sz val="8.25"/>
        <color rgb="FF000000"/>
        <rFont val="Arial"/>
        <family val="2"/>
      </rPr>
      <t xml:space="preserve">Trobada de coberta plana transitable, ventilada, amb enrajolat fix, tipus convencional amb bonera de sortida vertical, realitzant un rebaix en el suport prop de la bonera, on es rebrà la impermeabilització formada per: peça de reforç de 0,5x0,5 m de superfície amb làmina impermeabilitzant flexible de polietilè, MC Plan 307 SD "MC", amb ambdues cares revestides de geotèxtil no teixit, de 0,5 mm d'espessor i 285 g/m², fixada al suport en tota la seva superfície amb adhesiu cimentós millorat, C2 TE S1, i col·locació bonera de PVC, de sortida vertical, de 80 mm de diàmetre, íntegrament adherit a la peça de reforç anterior amb adhesiu cimentós.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</si>
  <si>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</si>
  <si>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</si>
  <si>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</si>
  <si>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</si>
  <si>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</si>
  <si>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</si>
  <si>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</si>
  <si>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</si>
  <si>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</si>
  <si>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</si>
  <si>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mt15mcp010b</t>
  </si>
  <si>
    <t xml:space="preserve">m²</t>
  </si>
  <si>
    <t xml:space="preserve">Làmina impermeabilitzant flexible de polietilè, MC Plan 307 SD "MC", amb ambdues cares revestides de geotèxtil no teixit, de 0,5 mm d'espessor i 285 g/m², Euroclasse E de reacció al foc, segons UNE-EN 13501-1, subministrada en rotllos de 10 m de longitud i 1 m d'amplada.</t>
  </si>
  <si>
    <t xml:space="preserve">mt15dan100aa</t>
  </si>
  <si>
    <t xml:space="preserve">U</t>
  </si>
  <si>
    <t xml:space="preserve">Bonera de PVC, de sortida vertical, de 80 mm de diàmetre.</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</si>
  <si>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</si>
  <si>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</si>
  <si>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</si>
  <si>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</si>
  <si>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</si>
  <si>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</si>
  <si>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</si>
  <si>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</si>
  <si>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</si>
  <si>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</si>
  <si>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</si>
  <si>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</si>
  <si>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</si>
  <si>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</si>
  <si>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</si>
  <si>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13,61€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</si>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</sst>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29" customWidth="1"/>
    <col min="5" max="5" width="1.19"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1</v>
      </c>
      <c r="G10" s="11"/>
      <c r="H10" s="12">
        <v>0.83</v>
      </c>
      <c r="I10" s="12">
        <f ca="1">ROUND(INDIRECT(ADDRESS(ROW()+(0), COLUMN()+(-3), 1))*INDIRECT(ADDRESS(ROW()+(0), COLUMN()+(-1), 1)), 2)</f>
        <v>0.83</v>
      </c>
    </row>
    <row r="11" spans="1:9" ht="45.00" thickBot="1" customHeight="1">
      <c r="A11" s="1" t="s">
        <v>15</v>
      </c>
      <c r="B11" s="1"/>
      <c r="C11" s="10" t="s">
        <v>16</v>
      </c>
      <c r="D11" s="1" t="s">
        <v>17</v>
      </c>
      <c r="E11" s="1"/>
      <c r="F11" s="11">
        <v>0.25</v>
      </c>
      <c r="G11" s="11"/>
      <c r="H11" s="12">
        <v>14.2</v>
      </c>
      <c r="I11" s="12">
        <f ca="1">ROUND(INDIRECT(ADDRESS(ROW()+(0), COLUMN()+(-3), 1))*INDIRECT(ADDRESS(ROW()+(0), COLUMN()+(-1), 1)), 2)</f>
        <v>3.55</v>
      </c>
    </row>
    <row r="12" spans="1:9" ht="13.50" thickBot="1" customHeight="1">
      <c r="A12" s="1" t="s">
        <v>18</v>
      </c>
      <c r="B12" s="1"/>
      <c r="C12" s="10" t="s">
        <v>19</v>
      </c>
      <c r="D12" s="1" t="s">
        <v>20</v>
      </c>
      <c r="E12" s="1"/>
      <c r="F12" s="13">
        <v>1</v>
      </c>
      <c r="G12" s="13"/>
      <c r="H12" s="14">
        <v>6.43</v>
      </c>
      <c r="I12" s="14">
        <f ca="1">ROUND(INDIRECT(ADDRESS(ROW()+(0), COLUMN()+(-3), 1))*INDIRECT(ADDRESS(ROW()+(0), COLUMN()+(-1), 1)), 2)</f>
        <v>6.43</v>
      </c>
    </row>
    <row r="13" spans="1:9" ht="13.50" thickBot="1" customHeight="1">
      <c r="A13" s="15"/>
      <c r="B13" s="15"/>
      <c r="C13" s="15"/>
      <c r="D13" s="15"/>
      <c r="E13" s="15"/>
      <c r="F13" s="9" t="s">
        <v>21</v>
      </c>
      <c r="G13" s="9"/>
      <c r="H13" s="9"/>
      <c r="I13" s="17">
        <f ca="1">ROUND(SUM(INDIRECT(ADDRESS(ROW()+(-1), COLUMN()+(0), 1)),INDIRECT(ADDRESS(ROW()+(-2), COLUMN()+(0), 1)),INDIRECT(ADDRESS(ROW()+(-3), COLUMN()+(0), 1))), 2)</f>
        <v>10.81</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0.336</v>
      </c>
      <c r="G15" s="11"/>
      <c r="H15" s="12">
        <v>29.67</v>
      </c>
      <c r="I15" s="12">
        <f ca="1">ROUND(INDIRECT(ADDRESS(ROW()+(0), COLUMN()+(-3), 1))*INDIRECT(ADDRESS(ROW()+(0), COLUMN()+(-1), 1)), 2)</f>
        <v>9.97</v>
      </c>
    </row>
    <row r="16" spans="1:9" ht="13.50" thickBot="1" customHeight="1">
      <c r="A16" s="1" t="s">
        <v>26</v>
      </c>
      <c r="B16" s="1"/>
      <c r="C16" s="10" t="s">
        <v>27</v>
      </c>
      <c r="D16" s="1" t="s">
        <v>28</v>
      </c>
      <c r="E16" s="1"/>
      <c r="F16" s="11">
        <v>0.336</v>
      </c>
      <c r="G16" s="11"/>
      <c r="H16" s="12">
        <v>26.39</v>
      </c>
      <c r="I16" s="12">
        <f ca="1">ROUND(INDIRECT(ADDRESS(ROW()+(0), COLUMN()+(-3), 1))*INDIRECT(ADDRESS(ROW()+(0), COLUMN()+(-1), 1)), 2)</f>
        <v>8.87</v>
      </c>
    </row>
    <row r="17" spans="1:9" ht="13.50" thickBot="1" customHeight="1">
      <c r="A17" s="1" t="s">
        <v>29</v>
      </c>
      <c r="B17" s="1"/>
      <c r="C17" s="10" t="s">
        <v>30</v>
      </c>
      <c r="D17" s="1" t="s">
        <v>31</v>
      </c>
      <c r="E17" s="1"/>
      <c r="F17" s="13">
        <v>0.36</v>
      </c>
      <c r="G17" s="13"/>
      <c r="H17" s="14">
        <v>30.63</v>
      </c>
      <c r="I17" s="14">
        <f ca="1">ROUND(INDIRECT(ADDRESS(ROW()+(0), COLUMN()+(-3), 1))*INDIRECT(ADDRESS(ROW()+(0), COLUMN()+(-1), 1)), 2)</f>
        <v>11.03</v>
      </c>
    </row>
    <row r="18" spans="1:9" ht="13.50" thickBot="1" customHeight="1">
      <c r="A18" s="15"/>
      <c r="B18" s="15"/>
      <c r="C18" s="15"/>
      <c r="D18" s="15"/>
      <c r="E18" s="15"/>
      <c r="F18" s="9" t="s">
        <v>32</v>
      </c>
      <c r="G18" s="9"/>
      <c r="H18" s="9"/>
      <c r="I18" s="17">
        <f ca="1">ROUND(SUM(INDIRECT(ADDRESS(ROW()+(-1), COLUMN()+(0), 1)),INDIRECT(ADDRESS(ROW()+(-2), COLUMN()+(0), 1)),INDIRECT(ADDRESS(ROW()+(-3), COLUMN()+(0), 1))), 2)</f>
        <v>29.87</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40.68</v>
      </c>
      <c r="I20" s="14">
        <f ca="1">ROUND(INDIRECT(ADDRESS(ROW()+(0), COLUMN()+(-3), 1))*INDIRECT(ADDRESS(ROW()+(0), COLUMN()+(-1), 1))/100, 2)</f>
        <v>0.81</v>
      </c>
    </row>
    <row r="21" spans="1:9" ht="13.50" thickBot="1" customHeight="1">
      <c r="A21" s="21" t="s">
        <v>36</v>
      </c>
      <c r="B21" s="21"/>
      <c r="C21" s="22"/>
      <c r="D21" s="23"/>
      <c r="E21" s="23"/>
      <c r="F21" s="24" t="s">
        <v>37</v>
      </c>
      <c r="G21" s="24"/>
      <c r="H21" s="25"/>
      <c r="I21" s="26">
        <f ca="1">ROUND(SUM(INDIRECT(ADDRESS(ROW()+(-1), COLUMN()+(0), 1)),INDIRECT(ADDRESS(ROW()+(-3), COLUMN()+(0), 1)),INDIRECT(ADDRESS(ROW()+(-8), COLUMN()+(0), 1))), 2)</f>
        <v>41.49</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142013</v>
      </c>
      <c r="F25" s="29"/>
      <c r="G25" s="29">
        <v>172013</v>
      </c>
      <c r="H25" s="29"/>
      <c r="I25" s="29">
        <v>3</v>
      </c>
    </row>
    <row r="26" spans="1:9" ht="13.50" thickBot="1" customHeight="1">
      <c r="A26" s="30" t="s">
        <v>43</v>
      </c>
      <c r="B26" s="30"/>
      <c r="C26" s="30"/>
      <c r="D26" s="30"/>
      <c r="E26" s="31"/>
      <c r="F26" s="31"/>
      <c r="G26" s="31"/>
      <c r="H26" s="31"/>
      <c r="I26" s="31"/>
    </row>
    <row r="29" spans="1:1" ht="33.75" thickBot="1" customHeight="1">
      <c r="A29" s="1" t="s">
        <v>44</v>
      </c>
      <c r="B29" s="1"/>
      <c r="C29" s="1"/>
      <c r="D29" s="1"/>
      <c r="E29" s="1"/>
      <c r="F29" s="1"/>
      <c r="G29" s="1"/>
      <c r="H29" s="1"/>
      <c r="I29" s="1"/>
    </row>
    <row r="30" spans="1:1" ht="33.75" thickBot="1" customHeight="1">
      <c r="A30" s="1" t="s">
        <v>45</v>
      </c>
      <c r="B30" s="1"/>
      <c r="C30" s="1"/>
      <c r="D30" s="1"/>
      <c r="E30" s="1"/>
      <c r="F30" s="1"/>
      <c r="G30" s="1"/>
      <c r="H30" s="1"/>
      <c r="I30" s="1"/>
    </row>
    <row r="31" spans="1:1" ht="33.75" thickBot="1" customHeight="1">
      <c r="A31" s="1" t="s">
        <v>46</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