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<sst xmlns="http://schemas.openxmlformats.org/spreadsheetml/2006/main" count="89" uniqueCount="89">
  <si>
    <t xml:space="preserve"/>
  </si>
  <si>
    <t xml:space="preserve">QBF021</t>
  </si>
  <si>
    <t xml:space="preserve">m</t>
  </si>
  <si>
    <t xml:space="preserve">Trobada de coberta plana transitable, ventilada amb parament vertical. Impermeabilització amb làmines de poliolefines.</t>
  </si>
  <si>
    <r>
      <rPr>
        <sz val="8.25"/>
        <color rgb="FF000000"/>
        <rFont val="Arial"/>
        <family val="2"/>
      </rPr>
      <t xml:space="preserve">Trobada de coberta plana transitable,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reforç de polietilè, MC Fast Tape "MC", amb ambdues cares revestides de geotèxtil no teixit, de 120 mm d'amplada i de 0,7 mm d'espessor i banda de terminació realitzada amb làmina impermeabilitzant flexible de polietilè, MC Plan 307 SD "MC", amb ambdues cares revestides de geotèxtil no teixit, de 0,5 mm d'espessor i 285 g/m², de 50 cm d'amplada, fixada a la banda de reforç, amb adhesiu cimentós millorat, C2 TE S1, acabat amb un revestiment d'entornpeus de gres rústic, de 7 cm, 3 €/m col·locats amb junt obert (separació entre 3 i 15 mm), en capa fina amb adhesiu cimentós d'enduriment normal, C1 sense cap característica addicional, color gris i rejuntats con morter de junts cimentós millorat, amb absorció d'aigua reduïda i resistència elevada a l'abrasió tipus CG 2 W A, color blanc, per junts de 2 a 15 mm, formació de ventilació perimetral de la cambra amb maó ceràmic buit i col·locació d'escopidor ceràmic de 11x24 cm, fixat al parament, com acabat de la ventilació perimetral de la cambra.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</si>
  <si>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</si>
  <si>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</si>
  <si>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</si>
  <si>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</si>
  <si>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</si>
  <si>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</si>
  <si>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</si>
  <si>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</si>
  <si>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</si>
  <si>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</si>
  <si>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mt04lcc010e</t>
  </si>
  <si>
    <t xml:space="preserve">U</t>
  </si>
  <si>
    <t xml:space="preserve">Maó ceràmic buit (H-16), per revestir, 24x19x14 cm, per a ús en fàbrica protegida (peça P), densitat 780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</si>
  <si>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</si>
  <si>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</si>
  <si>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</si>
  <si>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</si>
  <si>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</si>
  <si>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</si>
  <si>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</si>
  <si>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</si>
  <si>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</si>
  <si>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mt15mcp010b</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</si>
  <si>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</si>
  <si>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10 m de longitud i 1 m d'amplada.</t>
  </si>
  <si>
    <t xml:space="preserve">mt15mcp020a</t>
  </si>
  <si>
    <t xml:space="preserve">m</t>
  </si>
  <si>
    <t xml:space="preserve">Banda de reforç de polietilè, MC Fast Tape "MC", amb ambdues cares revestides de geotèxtil no teixit, de 120 mm d'amplada i de 0,7 mm d'espessor, Euroclasse E de reacció al foc, segons UNE-EN 13501-1, subministrada en rotllos de 10 m de longitud.</t>
  </si>
  <si>
    <t xml:space="preserve">mt09mif010ba</t>
  </si>
  <si>
    <t xml:space="preserve">t</t>
  </si>
  <si>
    <t xml:space="preserve">Morter industrial per a obra de paleta, de ciment, color gris, categoria M-2,5 (resistència a compressió 2,5 N/mm²), subministrat en sacs, segons UNE-EN 998-2.</t>
  </si>
  <si>
    <t xml:space="preserve">mt09mcr021g</t>
  </si>
  <si>
    <t xml:space="preserve">kg</t>
  </si>
  <si>
    <t xml:space="preserve">Adhesiu cimentós d'enduriment normal, C1, segons UNE-EN 12004, color gris.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</si>
  <si>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</si>
  <si>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</si>
  <si>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</si>
  <si>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</si>
  <si>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</si>
  <si>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</si>
  <si>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mt20vce020a</t>
  </si>
  <si>
    <t xml:space="preserve">m</t>
  </si>
  <si>
    <t xml:space="preserve">Escopidor ceràmic de rajoleta catalana, acabat mat, color vermell, en peces de 11x24x1,2 cm, amb goteró.</t>
  </si>
  <si>
    <t xml:space="preserve">mt09mcr070a</t>
  </si>
  <si>
    <t xml:space="preserve">kg</t>
  </si>
  <si>
    <t xml:space="preserve">Morter de junts cimentós amb resistència elevada a l'abrasió i absorció d'aigua reduïda, CG2, per a junta oberta entre 3 i 15 mm, segons UNE-EN 13888.</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</si>
  <si>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</si>
  <si>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</si>
  <si>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</si>
  <si>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</si>
  <si>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</si>
  <si>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</si>
  <si>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</si>
  <si>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</si>
  <si>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mo020</t>
  </si>
  <si>
    <t xml:space="preserve">h</t>
  </si>
  <si>
    <t xml:space="preserve">Oficial 1ª construcció.</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</si>
  <si>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</si>
  <si>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</si>
  <si>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</si>
  <si>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</si>
  <si>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</si>
  <si>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</si>
  <si>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</si>
  <si>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</si>
  <si>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</si>
  <si>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</si>
  <si>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18,10€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</si>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</sst>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7</v>
      </c>
      <c r="H10" s="11"/>
      <c r="I10" s="12">
        <v>0.35</v>
      </c>
      <c r="J10" s="12">
        <f ca="1">ROUND(INDIRECT(ADDRESS(ROW()+(0), COLUMN()+(-3), 1))*INDIRECT(ADDRESS(ROW()+(0), COLUMN()+(-1), 1)), 2)</f>
        <v>2.45</v>
      </c>
    </row>
    <row r="11" spans="1:10" ht="24.00" thickBot="1" customHeight="1">
      <c r="A11" s="1" t="s">
        <v>15</v>
      </c>
      <c r="B11" s="1"/>
      <c r="C11" s="1"/>
      <c r="D11" s="10" t="s">
        <v>16</v>
      </c>
      <c r="E11" s="1" t="s">
        <v>17</v>
      </c>
      <c r="F11" s="1"/>
      <c r="G11" s="11">
        <v>4</v>
      </c>
      <c r="H11" s="11"/>
      <c r="I11" s="12">
        <v>0.46</v>
      </c>
      <c r="J11" s="12">
        <f ca="1">ROUND(INDIRECT(ADDRESS(ROW()+(0), COLUMN()+(-3), 1))*INDIRECT(ADDRESS(ROW()+(0), COLUMN()+(-1), 1)), 2)</f>
        <v>1.84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1.2</v>
      </c>
      <c r="H14" s="11"/>
      <c r="I14" s="12">
        <v>0.83</v>
      </c>
      <c r="J14" s="12">
        <f ca="1">ROUND(INDIRECT(ADDRESS(ROW()+(0), COLUMN()+(-3), 1))*INDIRECT(ADDRESS(ROW()+(0), COLUMN()+(-1), 1)), 2)</f>
        <v>1</v>
      </c>
    </row>
    <row r="15" spans="1:10" ht="45.00" thickBot="1" customHeight="1">
      <c r="A15" s="1" t="s">
        <v>27</v>
      </c>
      <c r="B15" s="1"/>
      <c r="C15" s="1"/>
      <c r="D15" s="10" t="s">
        <v>28</v>
      </c>
      <c r="E15" s="1" t="s">
        <v>29</v>
      </c>
      <c r="F15" s="1"/>
      <c r="G15" s="11">
        <v>0.6</v>
      </c>
      <c r="H15" s="11"/>
      <c r="I15" s="12">
        <v>14.2</v>
      </c>
      <c r="J15" s="12">
        <f ca="1">ROUND(INDIRECT(ADDRESS(ROW()+(0), COLUMN()+(-3), 1))*INDIRECT(ADDRESS(ROW()+(0), COLUMN()+(-1), 1)), 2)</f>
        <v>8.52</v>
      </c>
    </row>
    <row r="16" spans="1:10" ht="34.50" thickBot="1" customHeight="1">
      <c r="A16" s="1" t="s">
        <v>30</v>
      </c>
      <c r="B16" s="1"/>
      <c r="C16" s="1"/>
      <c r="D16" s="10" t="s">
        <v>31</v>
      </c>
      <c r="E16" s="1" t="s">
        <v>32</v>
      </c>
      <c r="F16" s="1"/>
      <c r="G16" s="11">
        <v>1</v>
      </c>
      <c r="H16" s="11"/>
      <c r="I16" s="12">
        <v>3.9</v>
      </c>
      <c r="J16" s="12">
        <f ca="1">ROUND(INDIRECT(ADDRESS(ROW()+(0), COLUMN()+(-3), 1))*INDIRECT(ADDRESS(ROW()+(0), COLUMN()+(-1), 1)), 2)</f>
        <v>3.9</v>
      </c>
    </row>
    <row r="17" spans="1:10" ht="24.00" thickBot="1" customHeight="1">
      <c r="A17" s="1" t="s">
        <v>33</v>
      </c>
      <c r="B17" s="1"/>
      <c r="C17" s="1"/>
      <c r="D17" s="10" t="s">
        <v>34</v>
      </c>
      <c r="E17" s="1" t="s">
        <v>35</v>
      </c>
      <c r="F17" s="1"/>
      <c r="G17" s="11">
        <v>0.022</v>
      </c>
      <c r="H17" s="11"/>
      <c r="I17" s="12">
        <v>49.61</v>
      </c>
      <c r="J17" s="12">
        <f ca="1">ROUND(INDIRECT(ADDRESS(ROW()+(0), COLUMN()+(-3), 1))*INDIRECT(ADDRESS(ROW()+(0), COLUMN()+(-1), 1)), 2)</f>
        <v>1.09</v>
      </c>
    </row>
    <row r="18" spans="1:10" ht="13.50" thickBot="1" customHeight="1">
      <c r="A18" s="1" t="s">
        <v>36</v>
      </c>
      <c r="B18" s="1"/>
      <c r="C18" s="1"/>
      <c r="D18" s="10" t="s">
        <v>37</v>
      </c>
      <c r="E18" s="1" t="s">
        <v>38</v>
      </c>
      <c r="F18" s="1"/>
      <c r="G18" s="11">
        <v>0.24</v>
      </c>
      <c r="H18" s="11"/>
      <c r="I18" s="12">
        <v>0.35</v>
      </c>
      <c r="J18" s="12">
        <f ca="1">ROUND(INDIRECT(ADDRESS(ROW()+(0), COLUMN()+(-3), 1))*INDIRECT(ADDRESS(ROW()+(0), COLUMN()+(-1), 1)), 2)</f>
        <v>0.08</v>
      </c>
    </row>
    <row r="19" spans="1:10" ht="13.50" thickBot="1" customHeight="1">
      <c r="A19" s="1" t="s">
        <v>39</v>
      </c>
      <c r="B19" s="1"/>
      <c r="C19" s="1"/>
      <c r="D19" s="10" t="s">
        <v>40</v>
      </c>
      <c r="E19" s="1" t="s">
        <v>41</v>
      </c>
      <c r="F19" s="1"/>
      <c r="G19" s="11">
        <v>1.05</v>
      </c>
      <c r="H19" s="11"/>
      <c r="I19" s="12">
        <v>3</v>
      </c>
      <c r="J19" s="12">
        <f ca="1">ROUND(INDIRECT(ADDRESS(ROW()+(0), COLUMN()+(-3), 1))*INDIRECT(ADDRESS(ROW()+(0), COLUMN()+(-1), 1)), 2)</f>
        <v>3.15</v>
      </c>
    </row>
    <row r="20" spans="1:10" ht="66.00" thickBot="1" customHeight="1">
      <c r="A20" s="1" t="s">
        <v>42</v>
      </c>
      <c r="B20" s="1"/>
      <c r="C20" s="1"/>
      <c r="D20" s="10" t="s">
        <v>43</v>
      </c>
      <c r="E20" s="1" t="s">
        <v>44</v>
      </c>
      <c r="F20" s="1"/>
      <c r="G20" s="11">
        <v>0.01</v>
      </c>
      <c r="H20" s="11"/>
      <c r="I20" s="12">
        <v>1.7</v>
      </c>
      <c r="J20" s="12">
        <f ca="1">ROUND(INDIRECT(ADDRESS(ROW()+(0), COLUMN()+(-3), 1))*INDIRECT(ADDRESS(ROW()+(0), COLUMN()+(-1), 1)), 2)</f>
        <v>0.02</v>
      </c>
    </row>
    <row r="21" spans="1:10" ht="24.00" thickBot="1" customHeight="1">
      <c r="A21" s="1" t="s">
        <v>45</v>
      </c>
      <c r="B21" s="1"/>
      <c r="C21" s="1"/>
      <c r="D21" s="10" t="s">
        <v>46</v>
      </c>
      <c r="E21" s="1" t="s">
        <v>47</v>
      </c>
      <c r="F21" s="1"/>
      <c r="G21" s="11">
        <v>1</v>
      </c>
      <c r="H21" s="11"/>
      <c r="I21" s="12">
        <v>3.76</v>
      </c>
      <c r="J21" s="12">
        <f ca="1">ROUND(INDIRECT(ADDRESS(ROW()+(0), COLUMN()+(-3), 1))*INDIRECT(ADDRESS(ROW()+(0), COLUMN()+(-1), 1)), 2)</f>
        <v>3.76</v>
      </c>
    </row>
    <row r="22" spans="1:10" ht="24.00" thickBot="1" customHeight="1">
      <c r="A22" s="1" t="s">
        <v>48</v>
      </c>
      <c r="B22" s="1"/>
      <c r="C22" s="1"/>
      <c r="D22" s="10" t="s">
        <v>49</v>
      </c>
      <c r="E22" s="1" t="s">
        <v>50</v>
      </c>
      <c r="F22" s="1"/>
      <c r="G22" s="13">
        <v>0.164</v>
      </c>
      <c r="H22" s="13"/>
      <c r="I22" s="14">
        <v>0.99</v>
      </c>
      <c r="J22" s="14">
        <f ca="1">ROUND(INDIRECT(ADDRESS(ROW()+(0), COLUMN()+(-3), 1))*INDIRECT(ADDRESS(ROW()+(0), COLUMN()+(-1), 1)), 2)</f>
        <v>0.16</v>
      </c>
    </row>
    <row r="23" spans="1:10" ht="13.50" thickBot="1" customHeight="1">
      <c r="A23" s="15"/>
      <c r="B23" s="15"/>
      <c r="C23" s="15"/>
      <c r="D23" s="15"/>
      <c r="E23" s="15"/>
      <c r="F23" s="15"/>
      <c r="G23" s="9" t="s">
        <v>51</v>
      </c>
      <c r="H23" s="9"/>
      <c r="I23" s="9"/>
      <c r="J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26.58</v>
      </c>
    </row>
    <row r="24" spans="1:10" ht="13.50" thickBot="1" customHeight="1">
      <c r="A24" s="15">
        <v>2</v>
      </c>
      <c r="B24" s="15"/>
      <c r="C24" s="15"/>
      <c r="D24" s="15"/>
      <c r="E24" s="18" t="s">
        <v>52</v>
      </c>
      <c r="F24" s="18"/>
      <c r="G24" s="18"/>
      <c r="H24" s="18"/>
      <c r="I24" s="15"/>
      <c r="J24" s="15"/>
    </row>
    <row r="25" spans="1:10" ht="13.50" thickBot="1" customHeight="1">
      <c r="A25" s="1" t="s">
        <v>53</v>
      </c>
      <c r="B25" s="1"/>
      <c r="C25" s="1"/>
      <c r="D25" s="10" t="s">
        <v>54</v>
      </c>
      <c r="E25" s="1" t="s">
        <v>55</v>
      </c>
      <c r="F25" s="1"/>
      <c r="G25" s="11">
        <v>0.12</v>
      </c>
      <c r="H25" s="11"/>
      <c r="I25" s="12">
        <v>29.67</v>
      </c>
      <c r="J25" s="12">
        <f ca="1">ROUND(INDIRECT(ADDRESS(ROW()+(0), COLUMN()+(-3), 1))*INDIRECT(ADDRESS(ROW()+(0), COLUMN()+(-1), 1)), 2)</f>
        <v>3.56</v>
      </c>
    </row>
    <row r="26" spans="1:10" ht="13.50" thickBot="1" customHeight="1">
      <c r="A26" s="1" t="s">
        <v>56</v>
      </c>
      <c r="B26" s="1"/>
      <c r="C26" s="1"/>
      <c r="D26" s="10" t="s">
        <v>57</v>
      </c>
      <c r="E26" s="1" t="s">
        <v>58</v>
      </c>
      <c r="F26" s="1"/>
      <c r="G26" s="11">
        <v>0.12</v>
      </c>
      <c r="H26" s="11"/>
      <c r="I26" s="12">
        <v>26.39</v>
      </c>
      <c r="J26" s="12">
        <f ca="1">ROUND(INDIRECT(ADDRESS(ROW()+(0), COLUMN()+(-3), 1))*INDIRECT(ADDRESS(ROW()+(0), COLUMN()+(-1), 1)), 2)</f>
        <v>3.17</v>
      </c>
    </row>
    <row r="27" spans="1:10" ht="13.50" thickBot="1" customHeight="1">
      <c r="A27" s="1" t="s">
        <v>59</v>
      </c>
      <c r="B27" s="1"/>
      <c r="C27" s="1"/>
      <c r="D27" s="10" t="s">
        <v>60</v>
      </c>
      <c r="E27" s="1" t="s">
        <v>61</v>
      </c>
      <c r="F27" s="1"/>
      <c r="G27" s="11">
        <v>0.382</v>
      </c>
      <c r="H27" s="11"/>
      <c r="I27" s="12">
        <v>29.67</v>
      </c>
      <c r="J27" s="12">
        <f ca="1">ROUND(INDIRECT(ADDRESS(ROW()+(0), COLUMN()+(-3), 1))*INDIRECT(ADDRESS(ROW()+(0), COLUMN()+(-1), 1)), 2)</f>
        <v>11.33</v>
      </c>
    </row>
    <row r="28" spans="1:10" ht="13.50" thickBot="1" customHeight="1">
      <c r="A28" s="1" t="s">
        <v>62</v>
      </c>
      <c r="B28" s="1"/>
      <c r="C28" s="1"/>
      <c r="D28" s="10" t="s">
        <v>63</v>
      </c>
      <c r="E28" s="1" t="s">
        <v>64</v>
      </c>
      <c r="F28" s="1"/>
      <c r="G28" s="11">
        <v>0.489</v>
      </c>
      <c r="H28" s="11"/>
      <c r="I28" s="12">
        <v>24.86</v>
      </c>
      <c r="J28" s="12">
        <f ca="1">ROUND(INDIRECT(ADDRESS(ROW()+(0), COLUMN()+(-3), 1))*INDIRECT(ADDRESS(ROW()+(0), COLUMN()+(-1), 1)), 2)</f>
        <v>12.16</v>
      </c>
    </row>
    <row r="29" spans="1:10" ht="13.50" thickBot="1" customHeight="1">
      <c r="A29" s="1" t="s">
        <v>65</v>
      </c>
      <c r="B29" s="1"/>
      <c r="C29" s="1"/>
      <c r="D29" s="10" t="s">
        <v>66</v>
      </c>
      <c r="E29" s="1" t="s">
        <v>67</v>
      </c>
      <c r="F29" s="1"/>
      <c r="G29" s="13">
        <v>0.222</v>
      </c>
      <c r="H29" s="13"/>
      <c r="I29" s="14">
        <v>29.67</v>
      </c>
      <c r="J29" s="14">
        <f ca="1">ROUND(INDIRECT(ADDRESS(ROW()+(0), COLUMN()+(-3), 1))*INDIRECT(ADDRESS(ROW()+(0), COLUMN()+(-1), 1)), 2)</f>
        <v>6.59</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 2)</f>
        <v>36.81</v>
      </c>
    </row>
    <row r="31" spans="1:10" ht="13.50" thickBot="1" customHeight="1">
      <c r="A31" s="15">
        <v>3</v>
      </c>
      <c r="B31" s="15"/>
      <c r="C31" s="15"/>
      <c r="D31" s="15"/>
      <c r="E31" s="18" t="s">
        <v>69</v>
      </c>
      <c r="F31" s="18"/>
      <c r="G31" s="18"/>
      <c r="H31" s="18"/>
      <c r="I31" s="15"/>
      <c r="J31" s="15"/>
    </row>
    <row r="32" spans="1:10" ht="13.50" thickBot="1" customHeight="1">
      <c r="A32" s="19"/>
      <c r="B32" s="19"/>
      <c r="C32" s="19"/>
      <c r="D32" s="20" t="s">
        <v>70</v>
      </c>
      <c r="E32" s="19" t="s">
        <v>71</v>
      </c>
      <c r="F32" s="19"/>
      <c r="G32" s="13">
        <v>2</v>
      </c>
      <c r="H32" s="13"/>
      <c r="I32" s="14">
        <f ca="1">ROUND(SUM(INDIRECT(ADDRESS(ROW()+(-2), COLUMN()+(1), 1)),INDIRECT(ADDRESS(ROW()+(-9), COLUMN()+(1), 1))), 2)</f>
        <v>63.39</v>
      </c>
      <c r="J32" s="14">
        <f ca="1">ROUND(INDIRECT(ADDRESS(ROW()+(0), COLUMN()+(-3), 1))*INDIRECT(ADDRESS(ROW()+(0), COLUMN()+(-1), 1))/100, 2)</f>
        <v>1.27</v>
      </c>
    </row>
    <row r="33" spans="1:10" ht="13.50" thickBot="1" customHeight="1">
      <c r="A33" s="21" t="s">
        <v>72</v>
      </c>
      <c r="B33" s="21"/>
      <c r="C33" s="21"/>
      <c r="D33" s="22"/>
      <c r="E33" s="23"/>
      <c r="F33" s="23"/>
      <c r="G33" s="24" t="s">
        <v>73</v>
      </c>
      <c r="H33" s="24"/>
      <c r="I33" s="25"/>
      <c r="J33" s="26">
        <f ca="1">ROUND(SUM(INDIRECT(ADDRESS(ROW()+(-1), COLUMN()+(0), 1)),INDIRECT(ADDRESS(ROW()+(-3), COLUMN()+(0), 1)),INDIRECT(ADDRESS(ROW()+(-10), COLUMN()+(0), 1))), 2)</f>
        <v>64.66</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1.06202e+06</v>
      </c>
      <c r="G37" s="29"/>
      <c r="H37" s="29">
        <v>1.06202e+06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1.18202e+06</v>
      </c>
      <c r="G39" s="29"/>
      <c r="H39" s="29">
        <v>1.18202e+06</v>
      </c>
      <c r="I39" s="29"/>
      <c r="J39" s="29" t="s">
        <v>82</v>
      </c>
    </row>
    <row r="40" spans="1:10" ht="13.50" thickBot="1" customHeight="1">
      <c r="A40" s="30" t="s">
        <v>83</v>
      </c>
      <c r="B40" s="30"/>
      <c r="C40" s="30"/>
      <c r="D40" s="30"/>
      <c r="E40" s="30"/>
      <c r="F40" s="31"/>
      <c r="G40" s="31"/>
      <c r="H40" s="31"/>
      <c r="I40" s="31"/>
      <c r="J40" s="31"/>
    </row>
    <row r="41" spans="1:10" ht="13.50" thickBot="1" customHeight="1">
      <c r="A41" s="28" t="s">
        <v>84</v>
      </c>
      <c r="B41" s="28"/>
      <c r="C41" s="28"/>
      <c r="D41" s="28"/>
      <c r="E41" s="28"/>
      <c r="F41" s="29">
        <v>142013</v>
      </c>
      <c r="G41" s="29"/>
      <c r="H41" s="29">
        <v>172013</v>
      </c>
      <c r="I41" s="29"/>
      <c r="J41" s="29">
        <v>3</v>
      </c>
    </row>
    <row r="42" spans="1:10" ht="13.50" thickBot="1" customHeight="1">
      <c r="A42" s="30" t="s">
        <v>85</v>
      </c>
      <c r="B42" s="30"/>
      <c r="C42" s="30"/>
      <c r="D42" s="30"/>
      <c r="E42" s="30"/>
      <c r="F42" s="31"/>
      <c r="G42" s="31"/>
      <c r="H42" s="31"/>
      <c r="I42" s="31"/>
      <c r="J42" s="31"/>
    </row>
    <row r="45" spans="1:1" ht="33.75" thickBot="1" customHeight="1">
      <c r="A45" s="1" t="s">
        <v>86</v>
      </c>
      <c r="B45" s="1"/>
      <c r="C45" s="1"/>
      <c r="D45" s="1"/>
      <c r="E45" s="1"/>
      <c r="F45" s="1"/>
      <c r="G45" s="1"/>
      <c r="H45" s="1"/>
      <c r="I45" s="1"/>
      <c r="J45" s="1"/>
    </row>
    <row r="46" spans="1:1" ht="33.75" thickBot="1" customHeight="1">
      <c r="A46" s="1" t="s">
        <v>87</v>
      </c>
      <c r="B46" s="1"/>
      <c r="C46" s="1"/>
      <c r="D46" s="1"/>
      <c r="E46" s="1"/>
      <c r="F46" s="1"/>
      <c r="G46" s="1"/>
      <c r="H46" s="1"/>
      <c r="I46" s="1"/>
      <c r="J46" s="1"/>
    </row>
    <row r="47" spans="1:1" ht="33.75" thickBot="1" customHeight="1">
      <c r="A47" s="1" t="s">
        <v>88</v>
      </c>
      <c r="B47" s="1"/>
      <c r="C47" s="1"/>
      <c r="D47" s="1"/>
      <c r="E47" s="1"/>
      <c r="F47" s="1"/>
      <c r="G47" s="1"/>
      <c r="H47" s="1"/>
      <c r="I47" s="1"/>
      <c r="J47" s="1"/>
    </row>
  </sheetData>
  <mergeCells count="98">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I30"/>
    <mergeCell ref="A31:C31"/>
    <mergeCell ref="E31:H31"/>
    <mergeCell ref="A32:C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40"/>
    <mergeCell ref="H39:I40"/>
    <mergeCell ref="J39:J40"/>
    <mergeCell ref="A40:E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