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<sst xmlns="http://schemas.openxmlformats.org/spreadsheetml/2006/main" count="102" uniqueCount="102">
  <si>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</si>
  <si>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QAD031</t>
  </si>
  <si>
    <t xml:space="preserve">m²</t>
  </si>
  <si>
    <t xml:space="preserve">Coberta plana no transitable, no ventilada, enjardinada. Impermeabilització amb làmines de poliolefines.</t>
  </si>
  <si>
    <r>
      <rPr>
        <sz val="8.25"/>
        <color rgb="FF000000"/>
        <rFont val="Arial"/>
        <family val="2"/>
      </rPr>
      <t xml:space="preserve">Coberta plana no transitable, no ventilada, enjardinada intensiva,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poliestirè extrudit, de superfície llisa i mecanitzat lateral de mitja mossa, de 50 mm d'espessor, resistència a compressió &gt;= 300 kPa; IMPERMEABILITZACIÓ: tipus monocapa, adherida, formada per una làmina impermeabilitzant flexible de polietilè, MC Plan 307 SD "MC", amb ambdues cares revestides de geotèxtil no teixit, de 0,5 mm d'espessor i 285 g/m², fixada al suport en tota la seva superfície mitjançant adhesiu cimentós millorat, C2 TE S1, segons UNE-EN 12004, deformable, amb lliscament reduït i temps obert ampliat, color gris, i cavalcaments fixats amb adhesiu cimentós millorat, deformable i tixòtrop, C2 TE S1;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</si>
  <si>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</si>
  <si>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</si>
  <si>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</si>
  <si>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</si>
  <si>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</si>
  <si>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</si>
  <si>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</si>
  <si>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</si>
  <si>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</si>
  <si>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</si>
  <si>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</si>
  <si>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</si>
  <si>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</si>
  <si>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</si>
  <si>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</si>
  <si>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</si>
  <si>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</si>
  <si>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</si>
  <si>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</si>
  <si>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</si>
  <si>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</si>
  <si>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</si>
  <si>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</si>
  <si>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</si>
  <si>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</si>
  <si>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mt16pxa010ac</t>
  </si>
  <si>
    <t xml:space="preserve">m²</t>
  </si>
  <si>
    <t xml:space="preserve">Panell rígid de poliestirè extrudit, segons UNE-EN 13164, de superfície llisa i mecanitzat lateral de mitja mossa, de 50 mm d'espessor, resistència a compressió &gt;= 300 kPa, resistència tèrmica 1,5 m²K/W, conductivitat tèrmica 0,034 W/(mK), Euroclasse E de reacció al foc segons UNE-EN 13501-1, amb codi de designació XPS-EN 13164-T1-CS(10/Y)300-DS(70,90)-DLT(2)5-CC(2/1,5/50)125-WL(T)0,7-WD(V)3-FTCD1.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</si>
  <si>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</si>
  <si>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</si>
  <si>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</si>
  <si>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mt15mcp010c</t>
  </si>
  <si>
    <t xml:space="preserve">m²</t>
  </si>
  <si>
    <t xml:space="preserve">Làmina impermeabilitzant flexible de polietilè, MC Plan 307 SD "MC", amb ambdues cares revestides de geotèxtil no teixit, de 0,5 mm d'espessor i 285 g/m², Euroclasse E de reacció al foc, segons UNE-EN 13501-1, subministrada en rotllos de 30 m de longitud i 1 m d'amplada.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</si>
  <si>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</si>
  <si>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</si>
  <si>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</si>
  <si>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</si>
  <si>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</si>
  <si>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plantació.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</si>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</sst>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3.5</v>
      </c>
      <c r="J16" s="12">
        <f ca="1">ROUND(INDIRECT(ADDRESS(ROW()+(0), COLUMN()+(-3), 1))*INDIRECT(ADDRESS(ROW()+(0), COLUMN()+(-1), 1)), 2)</f>
        <v>3.68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4.4</v>
      </c>
      <c r="H17" s="11"/>
      <c r="I17" s="12">
        <v>0.93</v>
      </c>
      <c r="J17" s="12">
        <f ca="1">ROUND(INDIRECT(ADDRESS(ROW()+(0), COLUMN()+(-3), 1))*INDIRECT(ADDRESS(ROW()+(0), COLUMN()+(-1), 1)), 2)</f>
        <v>4.09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9.5</v>
      </c>
      <c r="J18" s="12">
        <f ca="1">ROUND(INDIRECT(ADDRESS(ROW()+(0), COLUMN()+(-3), 1))*INDIRECT(ADDRESS(ROW()+(0), COLUMN()+(-1), 1)), 2)</f>
        <v>10.45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3.16</v>
      </c>
      <c r="J19" s="12">
        <f ca="1">ROUND(INDIRECT(ADDRESS(ROW()+(0), COLUMN()+(-3), 1))*INDIRECT(ADDRESS(ROW()+(0), COLUMN()+(-1), 1)), 2)</f>
        <v>3.32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8.26</v>
      </c>
      <c r="J20" s="14">
        <f ca="1">ROUND(INDIRECT(ADDRESS(ROW()+(0), COLUMN()+(-3), 1))*INDIRECT(ADDRESS(ROW()+(0), COLUMN()+(-1), 1)), 2)</f>
        <v>2.07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41.3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0.114</v>
      </c>
      <c r="H23" s="11"/>
      <c r="I23" s="12">
        <v>24.5</v>
      </c>
      <c r="J23" s="12">
        <f ca="1">ROUND(INDIRECT(ADDRESS(ROW()+(0), COLUMN()+(-3), 1))*INDIRECT(ADDRESS(ROW()+(0), COLUMN()+(-1), 1)), 2)</f>
        <v>2.79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0.368</v>
      </c>
      <c r="H24" s="11"/>
      <c r="I24" s="12">
        <v>20.46</v>
      </c>
      <c r="J24" s="12">
        <f ca="1">ROUND(INDIRECT(ADDRESS(ROW()+(0), COLUMN()+(-3), 1))*INDIRECT(ADDRESS(ROW()+(0), COLUMN()+(-1), 1)), 2)</f>
        <v>7.53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0.19</v>
      </c>
      <c r="H25" s="11"/>
      <c r="I25" s="12">
        <v>24.5</v>
      </c>
      <c r="J25" s="12">
        <f ca="1">ROUND(INDIRECT(ADDRESS(ROW()+(0), COLUMN()+(-3), 1))*INDIRECT(ADDRESS(ROW()+(0), COLUMN()+(-1), 1)), 2)</f>
        <v>4.66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0.19</v>
      </c>
      <c r="H26" s="11"/>
      <c r="I26" s="12">
        <v>21.75</v>
      </c>
      <c r="J26" s="12">
        <f ca="1">ROUND(INDIRECT(ADDRESS(ROW()+(0), COLUMN()+(-3), 1))*INDIRECT(ADDRESS(ROW()+(0), COLUMN()+(-1), 1)), 2)</f>
        <v>4.13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0.063</v>
      </c>
      <c r="H27" s="11"/>
      <c r="I27" s="12">
        <v>25.32</v>
      </c>
      <c r="J27" s="12">
        <f ca="1">ROUND(INDIRECT(ADDRESS(ROW()+(0), COLUMN()+(-3), 1))*INDIRECT(ADDRESS(ROW()+(0), COLUMN()+(-1), 1)), 2)</f>
        <v>1.6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0.063</v>
      </c>
      <c r="H28" s="11"/>
      <c r="I28" s="12">
        <v>21.75</v>
      </c>
      <c r="J28" s="12">
        <f ca="1">ROUND(INDIRECT(ADDRESS(ROW()+(0), COLUMN()+(-3), 1))*INDIRECT(ADDRESS(ROW()+(0), COLUMN()+(-1), 1)), 2)</f>
        <v>1.37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0.152</v>
      </c>
      <c r="H29" s="11"/>
      <c r="I29" s="12">
        <v>24.5</v>
      </c>
      <c r="J29" s="12">
        <f ca="1">ROUND(INDIRECT(ADDRESS(ROW()+(0), COLUMN()+(-3), 1))*INDIRECT(ADDRESS(ROW()+(0), COLUMN()+(-1), 1)), 2)</f>
        <v>3.72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0.152</v>
      </c>
      <c r="H30" s="13"/>
      <c r="I30" s="14">
        <v>20.46</v>
      </c>
      <c r="J30" s="14">
        <f ca="1">ROUND(INDIRECT(ADDRESS(ROW()+(0), COLUMN()+(-3), 1))*INDIRECT(ADDRESS(ROW()+(0), COLUMN()+(-1), 1)), 2)</f>
        <v>3.11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28.91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70.21</v>
      </c>
      <c r="J33" s="14">
        <f ca="1">ROUND(INDIRECT(ADDRESS(ROW()+(0), COLUMN()+(-3), 1))*INDIRECT(ADDRESS(ROW()+(0), COLUMN()+(-1), 1))/100, 2)</f>
        <v>1.4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71.61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142013</v>
      </c>
      <c r="G49" s="29"/>
      <c r="H49" s="29">
        <v>172013</v>
      </c>
      <c r="I49" s="29"/>
      <c r="J49" s="29">
        <v>3</v>
      </c>
    </row>
    <row r="50" spans="1:10" ht="13.50" thickBot="1" customHeight="1">
      <c r="A50" s="30" t="s">
        <v>98</v>
      </c>
      <c r="B50" s="30"/>
      <c r="C50" s="30"/>
      <c r="D50" s="30"/>
      <c r="E50" s="30"/>
      <c r="F50" s="31"/>
      <c r="G50" s="31"/>
      <c r="H50" s="31"/>
      <c r="I50" s="31"/>
      <c r="J50" s="31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4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