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<sst xmlns="http://schemas.openxmlformats.org/spreadsheetml/2006/main" count="109" uniqueCount="109">
  <si>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</si>
  <si>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QAB021</t>
  </si>
  <si>
    <t xml:space="preserve">m²</t>
  </si>
  <si>
    <t xml:space="preserve">Coberta plana transitable, no ventilada, amb enrajolat flotant. Impermeabilització amb làmines de poliolefines.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</si>
  <si>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poliestirè extrudit, de superfície llisa i mecanitzat lateral de mitja mossa, de 50 mm d'espessor, resistència a compressió &gt;= 300 kPa;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impermeabilitzant flexible de polietilè, MC Plan 307 SD "MC", amb ambdues cares revestides de geotèxtil no teixit, de 0,5 mm d'espessor i 285 g/m², fixada al suport en tota la seva superfície mitjançant adhesiu cimentós millorat, deformable i tixòtrop C2 TE S1, i cavalcaments fixats amb adhesiu cimentós millorat, deformable i tixòtrop, C2 TE S1; CAPA SEPARADORA SOTA PROTECCIÓ: geotèxtil de polipropilè-polietilè, (125 g/m²); CAPA DE PROTECCIÓ: paviment flotant de rajoles de ciment de 40x40 cm, recolzades sobre suports regulables en altura,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</si>
  <si>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</si>
  <si>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</si>
  <si>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</si>
  <si>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</si>
  <si>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</si>
  <si>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</si>
  <si>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</si>
  <si>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</si>
  <si>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</si>
  <si>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</si>
  <si>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</si>
  <si>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</si>
  <si>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</si>
  <si>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</si>
  <si>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</si>
  <si>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</si>
  <si>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</si>
  <si>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</si>
  <si>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</si>
  <si>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</si>
  <si>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</si>
  <si>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</si>
  <si>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</si>
  <si>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</si>
  <si>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</si>
  <si>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mt16pxa010ac</t>
  </si>
  <si>
    <t xml:space="preserve">m²</t>
  </si>
  <si>
    <t xml:space="preserve">Panell rígid de poliestirè extrudit, segons UNE-EN 13164, de superfície llisa i mecanitzat lateral de mitja mossa, de 50 mm d'espessor, resistència a compressió &gt;= 300 kPa, resistència tèrmica 1,5 m²K/W, conductivitat tèrmica 0,034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</si>
  <si>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</si>
  <si>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</si>
  <si>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</si>
  <si>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</si>
  <si>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</si>
  <si>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</si>
  <si>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</si>
  <si>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</si>
  <si>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</si>
  <si>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mt15mcp010c</t>
  </si>
  <si>
    <t xml:space="preserve">m²</t>
  </si>
  <si>
    <t xml:space="preserve">Làmina impermeabilitzant flexible de polietilè, MC Plan 307 SD "MC", amb ambdues cares revestides de geotèxtil no teixit, de 0,5 mm d'espessor i 285 g/m², Euroclasse E de reacció al foc, segons UNE-EN 13501-1, subministrada en rotllos de 30 m de longitud i 1 m d'amplada.</t>
  </si>
  <si>
    <t xml:space="preserve">mt14gsa010dg</t>
  </si>
  <si>
    <t xml:space="preserve">m²</t>
  </si>
  <si>
    <t xml:space="preserve">Geotèxtil no teixit sintètic, termosoldat, de polipropilè-polietilè, de 125 g/m².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</si>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</sst>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3.5</v>
      </c>
      <c r="J16" s="12">
        <f ca="1">ROUND(INDIRECT(ADDRESS(ROW()+(0), COLUMN()+(-3), 1))*INDIRECT(ADDRESS(ROW()+(0), COLUMN()+(-1), 1)), 2)</f>
        <v>3.68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4.4</v>
      </c>
      <c r="H19" s="11"/>
      <c r="I19" s="12">
        <v>0.93</v>
      </c>
      <c r="J19" s="12">
        <f ca="1">ROUND(INDIRECT(ADDRESS(ROW()+(0), COLUMN()+(-3), 1))*INDIRECT(ADDRESS(ROW()+(0), COLUMN()+(-1), 1)), 2)</f>
        <v>4.09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9.5</v>
      </c>
      <c r="J20" s="12">
        <f ca="1">ROUND(INDIRECT(ADDRESS(ROW()+(0), COLUMN()+(-3), 1))*INDIRECT(ADDRESS(ROW()+(0), COLUMN()+(-1), 1)), 2)</f>
        <v>10.45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</v>
      </c>
      <c r="J21" s="12">
        <f ca="1">ROUND(INDIRECT(ADDRESS(ROW()+(0), COLUMN()+(-3), 1))*INDIRECT(ADDRESS(ROW()+(0), COLUMN()+(-1), 1)), 2)</f>
        <v>0.84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59.12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0.343</v>
      </c>
      <c r="H26" s="11"/>
      <c r="I26" s="12">
        <v>24.5</v>
      </c>
      <c r="J26" s="12">
        <f ca="1">ROUND(INDIRECT(ADDRESS(ROW()+(0), COLUMN()+(-3), 1))*INDIRECT(ADDRESS(ROW()+(0), COLUMN()+(-1), 1)), 2)</f>
        <v>8.4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0.736</v>
      </c>
      <c r="H27" s="11"/>
      <c r="I27" s="12">
        <v>20.46</v>
      </c>
      <c r="J27" s="12">
        <f ca="1">ROUND(INDIRECT(ADDRESS(ROW()+(0), COLUMN()+(-3), 1))*INDIRECT(ADDRESS(ROW()+(0), COLUMN()+(-1), 1)), 2)</f>
        <v>15.06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0.19</v>
      </c>
      <c r="H28" s="11"/>
      <c r="I28" s="12">
        <v>24.5</v>
      </c>
      <c r="J28" s="12">
        <f ca="1">ROUND(INDIRECT(ADDRESS(ROW()+(0), COLUMN()+(-3), 1))*INDIRECT(ADDRESS(ROW()+(0), COLUMN()+(-1), 1)), 2)</f>
        <v>4.66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0.19</v>
      </c>
      <c r="H29" s="11"/>
      <c r="I29" s="12">
        <v>21.75</v>
      </c>
      <c r="J29" s="12">
        <f ca="1">ROUND(INDIRECT(ADDRESS(ROW()+(0), COLUMN()+(-3), 1))*INDIRECT(ADDRESS(ROW()+(0), COLUMN()+(-1), 1)), 2)</f>
        <v>4.13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0.063</v>
      </c>
      <c r="H30" s="11"/>
      <c r="I30" s="12">
        <v>25.32</v>
      </c>
      <c r="J30" s="12">
        <f ca="1">ROUND(INDIRECT(ADDRESS(ROW()+(0), COLUMN()+(-3), 1))*INDIRECT(ADDRESS(ROW()+(0), COLUMN()+(-1), 1)), 2)</f>
        <v>1.6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0.063</v>
      </c>
      <c r="H31" s="13"/>
      <c r="I31" s="14">
        <v>21.75</v>
      </c>
      <c r="J31" s="14">
        <f ca="1">ROUND(INDIRECT(ADDRESS(ROW()+(0), COLUMN()+(-3), 1))*INDIRECT(ADDRESS(ROW()+(0), COLUMN()+(-1), 1)), 2)</f>
        <v>1.37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35.22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94.34</v>
      </c>
      <c r="J34" s="14">
        <f ca="1">ROUND(INDIRECT(ADDRESS(ROW()+(0), COLUMN()+(-3), 1))*INDIRECT(ADDRESS(ROW()+(0), COLUMN()+(-1), 1))/100, 2)</f>
        <v>1.89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96.23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1.102e+006</v>
      </c>
      <c r="G50" s="29"/>
      <c r="H50" s="29">
        <v>1.102e+006</v>
      </c>
      <c r="I50" s="29"/>
      <c r="J50" s="29" t="s">
        <v>101</v>
      </c>
    </row>
    <row r="51" spans="1:10" ht="13.50" thickBot="1" customHeight="1">
      <c r="A51" s="32" t="s">
        <v>102</v>
      </c>
      <c r="B51" s="32"/>
      <c r="C51" s="32"/>
      <c r="D51" s="32"/>
      <c r="E51" s="32"/>
      <c r="F51" s="33"/>
      <c r="G51" s="33"/>
      <c r="H51" s="33"/>
      <c r="I51" s="33"/>
      <c r="J51" s="33"/>
    </row>
    <row r="52" spans="1:10" ht="13.50" thickBot="1" customHeight="1">
      <c r="A52" s="30" t="s">
        <v>103</v>
      </c>
      <c r="B52" s="30"/>
      <c r="C52" s="30"/>
      <c r="D52" s="30"/>
      <c r="E52" s="30"/>
      <c r="F52" s="31">
        <v>162006</v>
      </c>
      <c r="G52" s="31"/>
      <c r="H52" s="31">
        <v>162007</v>
      </c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142013</v>
      </c>
      <c r="G53" s="29"/>
      <c r="H53" s="29">
        <v>172013</v>
      </c>
      <c r="I53" s="29"/>
      <c r="J53" s="29">
        <v>3</v>
      </c>
    </row>
    <row r="54" spans="1:10" ht="13.50" thickBot="1" customHeight="1">
      <c r="A54" s="30" t="s">
        <v>105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108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0"/>
    <mergeCell ref="H50:I50"/>
    <mergeCell ref="J50:J52"/>
    <mergeCell ref="A51:E51"/>
    <mergeCell ref="F51:G51"/>
    <mergeCell ref="H51:I51"/>
    <mergeCell ref="A52:E52"/>
    <mergeCell ref="F52:G52"/>
    <mergeCell ref="H52:I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