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<sst xmlns="http://schemas.openxmlformats.org/spreadsheetml/2006/main" count="109" uniqueCount="109">
  <si>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</si>
  <si>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QAB021</t>
  </si>
  <si>
    <t xml:space="preserve">m²</t>
  </si>
  <si>
    <t xml:space="preserve">Coberta plana transitable, no ventilada, amb enrajolat flotant. Impermeabilització amb làmines de poliolefines.</t>
  </si>
  <si>
    <r>
      <rPr>
        <sz val="8.25"/>
        <color rgb="FF000000"/>
        <rFont val="Arial"/>
        <family val="2"/>
      </rPr>
      <t xml:space="preserve">Coberta plana transitable, no ventilada, amb paviment flotant sobre suports, tipus convencional, pendent del 1% al 5%, per a tràfic de vianants privat.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poliestirè extrudit, de superfície llisa i mecanitzat lateral de mitja mossa, de 50 mm d'espessor, resistència a compressió &gt;= 300 kPa; CAPA SEPARADORA SOTA CAPA DE REFORÇ: geotèxtil no teixit compost per fibres de polièster unides per tiretes, (150 g/m²); CAPA DE REFORÇ: morter de ciment CEM II/B-P 32,5 N tipus M-10 de 4 cm d'espessor; IMPERMEABILITZACIÓ: tipus monocapa, adherida, formada per una làmina impermeabilitzant flexible de polietilè, MC Plan 307 SD "MC", amb ambdues cares revestides de geotèxtil no teixit, de 0,5 mm d'espessor i 285 g/m², fixada al suport en tota la seva superfície mitjançant adhesiu cimentós millorat, deformable i tixòtrop C2 TE S1, i cavalcaments fixats amb adhesiu cimentós millorat, deformable i tixòtrop, C2 TE S1; CAPA SEPARADORA SOTA PROTECCIÓ: geotèxtil de polipropilè-polietilè, (125 g/m²); CAPA DE PROTECCIÓ: paviment flotant de rajoles de ciment de 40x40 cm, recolzades sobre suports regulables en altura, de 30 a 50 mm.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</si>
  <si>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</si>
  <si>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</si>
  <si>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</si>
  <si>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</si>
  <si>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</si>
  <si>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</si>
  <si>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</si>
  <si>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</si>
  <si>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</si>
  <si>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</si>
  <si>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</si>
  <si>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</si>
  <si>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</si>
  <si>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</si>
  <si>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</si>
  <si>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</si>
  <si>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</si>
  <si>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</si>
  <si>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</si>
  <si>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</si>
  <si>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</si>
  <si>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</si>
  <si>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</si>
  <si>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</si>
  <si>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</si>
  <si>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mt16pxa010ac</t>
  </si>
  <si>
    <t xml:space="preserve">m²</t>
  </si>
  <si>
    <t xml:space="preserve">Panell rígid de poliestirè extrudit, segons UNE-EN 13164, de superfície llisa i mecanitzat lateral de mitja mossa, de 50 mm d'espessor, resistència a compressió &gt;= 300 kPa, resistència tèrmica 1,5 m²K/W, conductivitat tèrmica 0,034 W/(mK), Euroclasse E de reacció al foc segons UNE-EN 13501-1, amb codi de designació XPS-EN 13164-T1-CS(10/Y)300-DS(70,90)-DLT(2)5-CC(2/1,5/50)125-WL(T)0,7-WD(V)3-FTCD1.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</si>
  <si>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</si>
  <si>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</si>
  <si>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</si>
  <si>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</si>
  <si>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</si>
  <si>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</si>
  <si>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mt09mcm060a</t>
  </si>
  <si>
    <t xml:space="preserve">kg</t>
  </si>
  <si>
    <t xml:space="preserve">Adhesiu cimentós millorat, C2 TE S1, segons UNE-EN 12004, deformable, amb lliscament reduït i temps obert ampliat, color gris, a base de ciment, àrids de granulometria fina, resines sintètiques i additius especials, amb propietats tixòtropes i de enduriment sense retracció.</t>
  </si>
  <si>
    <t xml:space="preserve">mt15mcp010c</t>
  </si>
  <si>
    <t xml:space="preserve">m²</t>
  </si>
  <si>
    <t xml:space="preserve">Làmina impermeabilitzant flexible de polietilè, MC Plan 307 SD "MC", amb ambdues cares revestides de geotèxtil no teixit, de 0,5 mm d'espessor i 285 g/m², Euroclasse E de reacció al foc, segons UNE-EN 13501-1, subministrada en rotllos de 30 m de longitud i 1 m d'amplada.</t>
  </si>
  <si>
    <t xml:space="preserve">mt14gsa010dg</t>
  </si>
  <si>
    <t xml:space="preserve">m²</t>
  </si>
  <si>
    <t xml:space="preserve">Geotèxtil no teixit sintètic, termosoldat, de polipropilè-polietilè, de 125 g/m².</t>
  </si>
  <si>
    <t xml:space="preserve">mt18acc030aa</t>
  </si>
  <si>
    <t xml:space="preserve">U</t>
  </si>
  <si>
    <t xml:space="preserve">Suport regulable, de poliolefines, amb addició de càrrega mineral, de color negre, amb 750 kg de capacitat mecànica a compressió i base rodona plana, per a altures entre 30 i 50 mm; estabilitat tèrmica de -25°C fins a 110°C; imputrescible, amb resistència a l'envelliment i a la intempèrie.</t>
  </si>
  <si>
    <t xml:space="preserve">mt18bho010b</t>
  </si>
  <si>
    <t xml:space="preserve">m²</t>
  </si>
  <si>
    <t xml:space="preserve">Rajola de ciment amb acabat en pinyolet, de 40x40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</si>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</sst>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4.46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0.16</v>
      </c>
      <c r="J10" s="12">
        <f ca="1">ROUND(INDIRECT(ADDRESS(ROW()+(0), COLUMN()+(-3), 1))*INDIRECT(ADDRESS(ROW()+(0), COLUMN()+(-1), 1)), 2)</f>
        <v>0.48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3.5</v>
      </c>
      <c r="J16" s="12">
        <f ca="1">ROUND(INDIRECT(ADDRESS(ROW()+(0), COLUMN()+(-3), 1))*INDIRECT(ADDRESS(ROW()+(0), COLUMN()+(-1), 1)), 2)</f>
        <v>3.68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0.52</v>
      </c>
      <c r="J17" s="12">
        <f ca="1">ROUND(INDIRECT(ADDRESS(ROW()+(0), COLUMN()+(-3), 1))*INDIRECT(ADDRESS(ROW()+(0), COLUMN()+(-1), 1)), 2)</f>
        <v>0.55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45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4.4</v>
      </c>
      <c r="H19" s="11"/>
      <c r="I19" s="12">
        <v>0.93</v>
      </c>
      <c r="J19" s="12">
        <f ca="1">ROUND(INDIRECT(ADDRESS(ROW()+(0), COLUMN()+(-3), 1))*INDIRECT(ADDRESS(ROW()+(0), COLUMN()+(-1), 1)), 2)</f>
        <v>4.09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9.5</v>
      </c>
      <c r="J20" s="12">
        <f ca="1">ROUND(INDIRECT(ADDRESS(ROW()+(0), COLUMN()+(-3), 1))*INDIRECT(ADDRESS(ROW()+(0), COLUMN()+(-1), 1)), 2)</f>
        <v>10.45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0.8</v>
      </c>
      <c r="J21" s="12">
        <f ca="1">ROUND(INDIRECT(ADDRESS(ROW()+(0), COLUMN()+(-3), 1))*INDIRECT(ADDRESS(ROW()+(0), COLUMN()+(-1), 1)), 2)</f>
        <v>0.84</v>
      </c>
    </row>
    <row r="22" spans="1:10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7.5</v>
      </c>
      <c r="H22" s="11"/>
      <c r="I22" s="12">
        <v>1.06</v>
      </c>
      <c r="J22" s="12">
        <f ca="1">ROUND(INDIRECT(ADDRESS(ROW()+(0), COLUMN()+(-3), 1))*INDIRECT(ADDRESS(ROW()+(0), COLUMN()+(-1), 1)), 2)</f>
        <v>7.95</v>
      </c>
    </row>
    <row r="23" spans="1:10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3">
        <v>1.05</v>
      </c>
      <c r="H23" s="13"/>
      <c r="I23" s="14">
        <v>8.13</v>
      </c>
      <c r="J23" s="14">
        <f ca="1">ROUND(INDIRECT(ADDRESS(ROW()+(0), COLUMN()+(-3), 1))*INDIRECT(ADDRESS(ROW()+(0), COLUMN()+(-1), 1)), 2)</f>
        <v>8.54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59.12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0.313</v>
      </c>
      <c r="H26" s="11"/>
      <c r="I26" s="12">
        <v>24.5</v>
      </c>
      <c r="J26" s="12">
        <f ca="1">ROUND(INDIRECT(ADDRESS(ROW()+(0), COLUMN()+(-3), 1))*INDIRECT(ADDRESS(ROW()+(0), COLUMN()+(-1), 1)), 2)</f>
        <v>7.67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0.672</v>
      </c>
      <c r="H27" s="11"/>
      <c r="I27" s="12">
        <v>20.46</v>
      </c>
      <c r="J27" s="12">
        <f ca="1">ROUND(INDIRECT(ADDRESS(ROW()+(0), COLUMN()+(-3), 1))*INDIRECT(ADDRESS(ROW()+(0), COLUMN()+(-1), 1)), 2)</f>
        <v>13.75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0.174</v>
      </c>
      <c r="H28" s="11"/>
      <c r="I28" s="12">
        <v>24.5</v>
      </c>
      <c r="J28" s="12">
        <f ca="1">ROUND(INDIRECT(ADDRESS(ROW()+(0), COLUMN()+(-3), 1))*INDIRECT(ADDRESS(ROW()+(0), COLUMN()+(-1), 1)), 2)</f>
        <v>4.26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0.174</v>
      </c>
      <c r="H29" s="11"/>
      <c r="I29" s="12">
        <v>21.75</v>
      </c>
      <c r="J29" s="12">
        <f ca="1">ROUND(INDIRECT(ADDRESS(ROW()+(0), COLUMN()+(-3), 1))*INDIRECT(ADDRESS(ROW()+(0), COLUMN()+(-1), 1)), 2)</f>
        <v>3.78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0.058</v>
      </c>
      <c r="H30" s="11"/>
      <c r="I30" s="12">
        <v>25.32</v>
      </c>
      <c r="J30" s="12">
        <f ca="1">ROUND(INDIRECT(ADDRESS(ROW()+(0), COLUMN()+(-3), 1))*INDIRECT(ADDRESS(ROW()+(0), COLUMN()+(-1), 1)), 2)</f>
        <v>1.47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3">
        <v>0.058</v>
      </c>
      <c r="H31" s="13"/>
      <c r="I31" s="14">
        <v>21.75</v>
      </c>
      <c r="J31" s="14">
        <f ca="1">ROUND(INDIRECT(ADDRESS(ROW()+(0), COLUMN()+(-3), 1))*INDIRECT(ADDRESS(ROW()+(0), COLUMN()+(-1), 1)), 2)</f>
        <v>1.26</v>
      </c>
    </row>
    <row r="32" spans="1:10" ht="13.50" thickBot="1" customHeight="1">
      <c r="A32" s="15"/>
      <c r="B32" s="15"/>
      <c r="C32" s="15"/>
      <c r="D32" s="15"/>
      <c r="E32" s="15"/>
      <c r="F32" s="15"/>
      <c r="G32" s="9" t="s">
        <v>74</v>
      </c>
      <c r="H32" s="9"/>
      <c r="I32" s="9"/>
      <c r="J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32.19</v>
      </c>
    </row>
    <row r="33" spans="1:10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8"/>
      <c r="H33" s="18"/>
      <c r="I33" s="15"/>
      <c r="J33" s="15"/>
    </row>
    <row r="34" spans="1:10" ht="13.50" thickBot="1" customHeight="1">
      <c r="A34" s="19"/>
      <c r="B34" s="19"/>
      <c r="C34" s="20" t="s">
        <v>76</v>
      </c>
      <c r="D34" s="20"/>
      <c r="E34" s="19" t="s">
        <v>77</v>
      </c>
      <c r="F34" s="19"/>
      <c r="G34" s="13">
        <v>2</v>
      </c>
      <c r="H34" s="13"/>
      <c r="I34" s="14">
        <f ca="1">ROUND(SUM(INDIRECT(ADDRESS(ROW()+(-2), COLUMN()+(1), 1)),INDIRECT(ADDRESS(ROW()+(-10), COLUMN()+(1), 1))), 2)</f>
        <v>91.31</v>
      </c>
      <c r="J34" s="14">
        <f ca="1">ROUND(INDIRECT(ADDRESS(ROW()+(0), COLUMN()+(-3), 1))*INDIRECT(ADDRESS(ROW()+(0), COLUMN()+(-1), 1))/100, 2)</f>
        <v>1.83</v>
      </c>
    </row>
    <row r="35" spans="1:10" ht="13.50" thickBot="1" customHeight="1">
      <c r="A35" s="21" t="s">
        <v>78</v>
      </c>
      <c r="B35" s="21"/>
      <c r="C35" s="22"/>
      <c r="D35" s="22"/>
      <c r="E35" s="23"/>
      <c r="F35" s="23"/>
      <c r="G35" s="24" t="s">
        <v>79</v>
      </c>
      <c r="H35" s="24"/>
      <c r="I35" s="25"/>
      <c r="J35" s="26">
        <f ca="1">ROUND(SUM(INDIRECT(ADDRESS(ROW()+(-1), COLUMN()+(0), 1)),INDIRECT(ADDRESS(ROW()+(-3), COLUMN()+(0), 1)),INDIRECT(ADDRESS(ROW()+(-11), COLUMN()+(0), 1))), 2)</f>
        <v>93.14</v>
      </c>
    </row>
    <row r="38" spans="1:10" ht="13.50" thickBot="1" customHeight="1">
      <c r="A38" s="27" t="s">
        <v>80</v>
      </c>
      <c r="B38" s="27"/>
      <c r="C38" s="27"/>
      <c r="D38" s="27"/>
      <c r="E38" s="27"/>
      <c r="F38" s="27" t="s">
        <v>81</v>
      </c>
      <c r="G38" s="27"/>
      <c r="H38" s="27" t="s">
        <v>82</v>
      </c>
      <c r="I38" s="27"/>
      <c r="J38" s="27" t="s">
        <v>83</v>
      </c>
    </row>
    <row r="39" spans="1:10" ht="13.50" thickBot="1" customHeight="1">
      <c r="A39" s="28" t="s">
        <v>84</v>
      </c>
      <c r="B39" s="28"/>
      <c r="C39" s="28"/>
      <c r="D39" s="28"/>
      <c r="E39" s="28"/>
      <c r="F39" s="29">
        <v>1.06202e+006</v>
      </c>
      <c r="G39" s="29"/>
      <c r="H39" s="29">
        <v>1.06202e+006</v>
      </c>
      <c r="I39" s="29"/>
      <c r="J39" s="29" t="s">
        <v>85</v>
      </c>
    </row>
    <row r="40" spans="1:10" ht="13.50" thickBot="1" customHeight="1">
      <c r="A40" s="30" t="s">
        <v>86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87</v>
      </c>
      <c r="B41" s="28"/>
      <c r="C41" s="28"/>
      <c r="D41" s="28"/>
      <c r="E41" s="28"/>
      <c r="F41" s="29">
        <v>132003</v>
      </c>
      <c r="G41" s="29"/>
      <c r="H41" s="29">
        <v>162004</v>
      </c>
      <c r="I41" s="29"/>
      <c r="J41" s="29" t="s">
        <v>88</v>
      </c>
    </row>
    <row r="42" spans="1:10" ht="13.50" thickBot="1" customHeight="1">
      <c r="A42" s="32" t="s">
        <v>89</v>
      </c>
      <c r="B42" s="32"/>
      <c r="C42" s="32"/>
      <c r="D42" s="32"/>
      <c r="E42" s="32"/>
      <c r="F42" s="33"/>
      <c r="G42" s="33"/>
      <c r="H42" s="33"/>
      <c r="I42" s="33"/>
      <c r="J42" s="33"/>
    </row>
    <row r="43" spans="1:10" ht="13.50" thickBot="1" customHeight="1">
      <c r="A43" s="30" t="s">
        <v>90</v>
      </c>
      <c r="B43" s="30"/>
      <c r="C43" s="30"/>
      <c r="D43" s="30"/>
      <c r="E43" s="30"/>
      <c r="F43" s="31">
        <v>112010</v>
      </c>
      <c r="G43" s="31"/>
      <c r="H43" s="31">
        <v>112010</v>
      </c>
      <c r="I43" s="31"/>
      <c r="J43" s="31"/>
    </row>
    <row r="44" spans="1:10" ht="13.50" thickBot="1" customHeight="1">
      <c r="A44" s="28" t="s">
        <v>91</v>
      </c>
      <c r="B44" s="28"/>
      <c r="C44" s="28"/>
      <c r="D44" s="28"/>
      <c r="E44" s="28"/>
      <c r="F44" s="29">
        <v>1.07202e+006</v>
      </c>
      <c r="G44" s="29"/>
      <c r="H44" s="29">
        <v>1.07202e+006</v>
      </c>
      <c r="I44" s="29"/>
      <c r="J44" s="29" t="s">
        <v>92</v>
      </c>
    </row>
    <row r="45" spans="1:10" ht="24.00" thickBot="1" customHeight="1">
      <c r="A45" s="30" t="s">
        <v>93</v>
      </c>
      <c r="B45" s="30"/>
      <c r="C45" s="30"/>
      <c r="D45" s="30"/>
      <c r="E45" s="30"/>
      <c r="F45" s="31"/>
      <c r="G45" s="31"/>
      <c r="H45" s="31"/>
      <c r="I45" s="31"/>
      <c r="J45" s="31"/>
    </row>
    <row r="46" spans="1:10" ht="13.50" thickBot="1" customHeight="1">
      <c r="A46" s="28" t="s">
        <v>94</v>
      </c>
      <c r="B46" s="28"/>
      <c r="C46" s="28"/>
      <c r="D46" s="28"/>
      <c r="E46" s="28"/>
      <c r="F46" s="29">
        <v>162011</v>
      </c>
      <c r="G46" s="29"/>
      <c r="H46" s="29">
        <v>162012</v>
      </c>
      <c r="I46" s="29"/>
      <c r="J46" s="29" t="s">
        <v>95</v>
      </c>
    </row>
    <row r="47" spans="1:10" ht="13.50" thickBot="1" customHeight="1">
      <c r="A47" s="30" t="s">
        <v>96</v>
      </c>
      <c r="B47" s="30"/>
      <c r="C47" s="30"/>
      <c r="D47" s="30"/>
      <c r="E47" s="30"/>
      <c r="F47" s="31"/>
      <c r="G47" s="31"/>
      <c r="H47" s="31"/>
      <c r="I47" s="31"/>
      <c r="J47" s="31"/>
    </row>
    <row r="48" spans="1:10" ht="13.50" thickBot="1" customHeight="1">
      <c r="A48" s="28" t="s">
        <v>97</v>
      </c>
      <c r="B48" s="28"/>
      <c r="C48" s="28"/>
      <c r="D48" s="28"/>
      <c r="E48" s="28"/>
      <c r="F48" s="29">
        <v>1.07202e+006</v>
      </c>
      <c r="G48" s="29"/>
      <c r="H48" s="29">
        <v>1.07202e+006</v>
      </c>
      <c r="I48" s="29"/>
      <c r="J48" s="29" t="s">
        <v>98</v>
      </c>
    </row>
    <row r="49" spans="1:10" ht="24.00" thickBot="1" customHeight="1">
      <c r="A49" s="30" t="s">
        <v>99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100</v>
      </c>
      <c r="B50" s="28"/>
      <c r="C50" s="28"/>
      <c r="D50" s="28"/>
      <c r="E50" s="28"/>
      <c r="F50" s="29">
        <v>1.102e+006</v>
      </c>
      <c r="G50" s="29"/>
      <c r="H50" s="29">
        <v>1.102e+006</v>
      </c>
      <c r="I50" s="29"/>
      <c r="J50" s="29" t="s">
        <v>101</v>
      </c>
    </row>
    <row r="51" spans="1:10" ht="13.50" thickBot="1" customHeight="1">
      <c r="A51" s="32" t="s">
        <v>102</v>
      </c>
      <c r="B51" s="32"/>
      <c r="C51" s="32"/>
      <c r="D51" s="32"/>
      <c r="E51" s="32"/>
      <c r="F51" s="33"/>
      <c r="G51" s="33"/>
      <c r="H51" s="33"/>
      <c r="I51" s="33"/>
      <c r="J51" s="33"/>
    </row>
    <row r="52" spans="1:10" ht="13.50" thickBot="1" customHeight="1">
      <c r="A52" s="30" t="s">
        <v>103</v>
      </c>
      <c r="B52" s="30"/>
      <c r="C52" s="30"/>
      <c r="D52" s="30"/>
      <c r="E52" s="30"/>
      <c r="F52" s="31">
        <v>162006</v>
      </c>
      <c r="G52" s="31"/>
      <c r="H52" s="31">
        <v>162007</v>
      </c>
      <c r="I52" s="31"/>
      <c r="J52" s="31"/>
    </row>
    <row r="53" spans="1:10" ht="13.50" thickBot="1" customHeight="1">
      <c r="A53" s="28" t="s">
        <v>104</v>
      </c>
      <c r="B53" s="28"/>
      <c r="C53" s="28"/>
      <c r="D53" s="28"/>
      <c r="E53" s="28"/>
      <c r="F53" s="29">
        <v>142013</v>
      </c>
      <c r="G53" s="29"/>
      <c r="H53" s="29">
        <v>172013</v>
      </c>
      <c r="I53" s="29"/>
      <c r="J53" s="29">
        <v>3</v>
      </c>
    </row>
    <row r="54" spans="1:10" ht="13.50" thickBot="1" customHeight="1">
      <c r="A54" s="30" t="s">
        <v>105</v>
      </c>
      <c r="B54" s="30"/>
      <c r="C54" s="30"/>
      <c r="D54" s="30"/>
      <c r="E54" s="30"/>
      <c r="F54" s="31"/>
      <c r="G54" s="31"/>
      <c r="H54" s="31"/>
      <c r="I54" s="31"/>
      <c r="J54" s="31"/>
    </row>
    <row r="57" spans="1:1" ht="33.75" thickBot="1" customHeight="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108</v>
      </c>
      <c r="B59" s="1"/>
      <c r="C59" s="1"/>
      <c r="D59" s="1"/>
      <c r="E59" s="1"/>
      <c r="F59" s="1"/>
      <c r="G59" s="1"/>
      <c r="H59" s="1"/>
      <c r="I59" s="1"/>
      <c r="J59" s="1"/>
    </row>
  </sheetData>
  <mergeCells count="1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I32"/>
    <mergeCell ref="A33:B33"/>
    <mergeCell ref="C33:D33"/>
    <mergeCell ref="E33:H33"/>
    <mergeCell ref="A34:B34"/>
    <mergeCell ref="C34:D34"/>
    <mergeCell ref="E34:F34"/>
    <mergeCell ref="G34:H34"/>
    <mergeCell ref="A35:F35"/>
    <mergeCell ref="G35:I35"/>
    <mergeCell ref="A38:E38"/>
    <mergeCell ref="F38:G38"/>
    <mergeCell ref="H38:I38"/>
    <mergeCell ref="A39:E39"/>
    <mergeCell ref="F39:G40"/>
    <mergeCell ref="H39:I40"/>
    <mergeCell ref="J39:J40"/>
    <mergeCell ref="A40:E40"/>
    <mergeCell ref="A41:E41"/>
    <mergeCell ref="F41:G41"/>
    <mergeCell ref="H41:I41"/>
    <mergeCell ref="J41:J43"/>
    <mergeCell ref="A42:E42"/>
    <mergeCell ref="F42:G42"/>
    <mergeCell ref="H42:I42"/>
    <mergeCell ref="A43:E43"/>
    <mergeCell ref="F43:G43"/>
    <mergeCell ref="H43:I43"/>
    <mergeCell ref="A44:E44"/>
    <mergeCell ref="F44:G45"/>
    <mergeCell ref="H44:I45"/>
    <mergeCell ref="J44:J45"/>
    <mergeCell ref="A45:E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0"/>
    <mergeCell ref="H50:I50"/>
    <mergeCell ref="J50:J52"/>
    <mergeCell ref="A51:E51"/>
    <mergeCell ref="F51:G51"/>
    <mergeCell ref="H51:I51"/>
    <mergeCell ref="A52:E52"/>
    <mergeCell ref="F52:G52"/>
    <mergeCell ref="H52:I52"/>
    <mergeCell ref="A53:E53"/>
    <mergeCell ref="F53:G54"/>
    <mergeCell ref="H53:I54"/>
    <mergeCell ref="J53:J54"/>
    <mergeCell ref="A54:E54"/>
    <mergeCell ref="A57:J57"/>
    <mergeCell ref="A58:J58"/>
    <mergeCell ref="A59:J59"/>
  </mergeCells>
  <pageMargins left="0.147638" right="0.147638" top="0.206693" bottom="0.206693" header="0.0" footer="0.0"/>
  <pageSetup paperSize="9" orientation="portrait"/>
  <rowBreaks count="0" manualBreakCount="0">
    </rowBreaks>
</worksheet>
</file>